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610" windowHeight="7110"/>
  </bookViews>
  <sheets>
    <sheet name="приложение 2 таблица 1" sheetId="1" r:id="rId1"/>
  </sheets>
  <definedNames>
    <definedName name="_xlnm.Print_Titles" localSheetId="0">'приложение 2 таблица 1'!$11:$11</definedName>
    <definedName name="_xlnm.Print_Area" localSheetId="0">'приложение 2 таблица 1'!$A$1:$C$45</definedName>
  </definedNames>
  <calcPr calcId="125725"/>
</workbook>
</file>

<file path=xl/calcChain.xml><?xml version="1.0" encoding="utf-8"?>
<calcChain xmlns="http://schemas.openxmlformats.org/spreadsheetml/2006/main">
  <c r="C28" i="1"/>
  <c r="C27" l="1"/>
  <c r="C41"/>
  <c r="C17" l="1"/>
  <c r="C38"/>
  <c r="C37" s="1"/>
  <c r="C40"/>
  <c r="C19"/>
  <c r="C14"/>
  <c r="C13" s="1"/>
  <c r="C23"/>
  <c r="C22" s="1"/>
  <c r="C21" s="1"/>
  <c r="C16" l="1"/>
  <c r="C12" s="1"/>
  <c r="C36"/>
  <c r="C35" s="1"/>
</calcChain>
</file>

<file path=xl/sharedStrings.xml><?xml version="1.0" encoding="utf-8"?>
<sst xmlns="http://schemas.openxmlformats.org/spreadsheetml/2006/main" count="81" uniqueCount="75">
  <si>
    <t>Таблица 1</t>
  </si>
  <si>
    <t/>
  </si>
  <si>
    <t>Код</t>
  </si>
  <si>
    <t>Наименование источников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</si>
  <si>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</si>
  <si>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</si>
  <si>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</si>
  <si>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</si>
  <si>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000 01 02 00 00 02 0000 710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</si>
  <si>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</si>
  <si>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</si>
  <si>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</si>
  <si>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</si>
  <si>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</si>
  <si>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>000 01 03 01 00 00 0000 800</t>
  </si>
  <si>
    <t>000 01 03 01 00 02 0000 810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</si>
  <si>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</si>
  <si>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</si>
  <si>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</si>
  <si>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</si>
  <si>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</si>
  <si>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</si>
  <si>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</si>
  <si>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</si>
  <si>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</si>
  <si>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</si>
  <si>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000 01 03 01 00 00 0000 700</t>
  </si>
  <si>
    <t>000 01 03 01 00 02 0000 710</t>
  </si>
  <si>
    <t xml:space="preserve">в том числе: 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</si>
  <si>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</si>
  <si>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</si>
  <si>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</si>
  <si>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погашение бюджетных кредитов на пополнение остатка средств на едином счете бюджета Удмуртской Республики</t>
  </si>
  <si>
    <t>000 01 01 00 00 00 0000 000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</si>
  <si>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</si>
  <si>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</si>
  <si>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субъектов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</si>
  <si>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</si>
  <si>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</si>
  <si>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бюджетных кредитов на пополнение остатка средств на едином счете бюджета Удмуртской Республики</t>
  </si>
  <si>
    <t>привлечение бюджетных кредитов на финансовое обеспечение реализации инфраструктурных проектов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</si>
  <si>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</si>
  <si>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</si>
  <si>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</si>
  <si>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</si>
  <si>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</si>
  <si>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</si>
  <si>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000 01 06 10 00 00 0000 000</t>
  </si>
  <si>
    <t>Операции по управлению остатками средств на единых счетах бюджетов</t>
  </si>
  <si>
    <t>000 01 06 10 01 00 0000 500</t>
  </si>
  <si>
    <t>000 01 06 10 02 02 0000 550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</si>
  <si>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</si>
  <si>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Увеличение финансовых активов в государственной собственности за счет средств бюджетов, размещенных на депозитах (банковских счетах)</t>
  </si>
  <si>
    <t>000 01 03 01 00 02 2700 710</t>
  </si>
  <si>
    <t>000 01 01 00 00 00 0000 800</t>
  </si>
  <si>
    <t>000 01 01 00 00 02 0000 810</t>
  </si>
  <si>
    <t>Источники внутреннего финансирования дефицита
бюджета Удмуртской Республики на 2024 год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</si>
  <si>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</si>
  <si>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000 01 03 01 00 02 5600 810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</si>
  <si>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</si>
  <si>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ИСТОЧНИКИ ВНУТРЕННЕГО ФИНАНСИРОВАНИЯ ДЕФИЦИТОВ БЮДЖЕТОВ</t>
  </si>
  <si>
    <t>000 01 03 01 00 02 2500 810</t>
  </si>
  <si>
    <t>погашение бюджетных кредитов, предоставленных другим бюджетам бюджетной системы Российской Федерации из федерального бюджета в валюте Российской Федерации (бюджетные кредиты, предоставленные бюджетам субъектов Российской Федерации для погашения бюджетных кредитов на пополнение остатков средств на счетах бюджетов субъектов Российской Федерации)</t>
  </si>
  <si>
    <t>000 01 03 01 00 02 5002 810</t>
  </si>
  <si>
    <t>погашение бюджетных кредитов, предоставленных другим бюджетам бюджетной системы Российской Федерации из федерального бюджета в валюте Российской Федерации (бюджетные кредиты, предоставленные для частичного покрытия дефицитов бюджетов субъектов Российской Федерации, возврат которых осуществляется субъектом Российской Федерации)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</si>
  <si>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инфраструктуры)</t>
  </si>
  <si>
    <t>000 01 05 00 00 00 0000 000</t>
  </si>
  <si>
    <t>Изменение остатков средств на счетах по учету средств бюджетов</t>
  </si>
  <si>
    <t>Сумма,                            рублей</t>
  </si>
  <si>
    <t xml:space="preserve">                                                                                                    Приложение 2</t>
  </si>
  <si>
    <t xml:space="preserve">                                                                                                к Закону Удмуртской Республики</t>
  </si>
  <si>
    <t xml:space="preserve">                                                                                                 «О бюджете Удмуртской Республики                                   
                                                                                                 на 2024 год и на плановый период </t>
  </si>
  <si>
    <t xml:space="preserve">                                                                                                    2025 и 2026 годов»</t>
  </si>
  <si>
    <t>000 01 03 01 00 02 5200 710</t>
  </si>
  <si>
    <t>000 01 03 01 00 02 5200 810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</si>
</sst>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6"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44" fontId="0" fillId="0" borderId="0">
      <alignment vertical="top" wrapText="1"/>
    </xf>
    <xf numFmtId="0" fontId="1" fillId="0" borderId="0"/>
  </cellStyleXfs>
  <cellXfs count="36">
    <xf numFmtId="44" fontId="0" fillId="0" borderId="0" xfId="0">
      <alignment vertical="top" wrapText="1"/>
    </xf>
    <xf numFmtId="44" fontId="0" fillId="0" borderId="0" xfId="0" applyNumberFormat="1" applyFont="1" applyFill="1" applyAlignment="1">
      <alignment vertical="center" wrapText="1"/>
    </xf>
    <xf numFmtId="44" fontId="0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vertical="center" wrapText="1"/>
    </xf>
    <xf numFmtId="44" fontId="2" fillId="0" borderId="0" xfId="0" applyNumberFormat="1" applyFont="1" applyFill="1" applyAlignment="1">
      <alignment vertical="center" wrapText="1"/>
    </xf>
    <xf numFmtId="0" fontId="2" fillId="0" borderId="5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vertical="center" wrapText="1"/>
    </xf>
    <xf numFmtId="4" fontId="2" fillId="0" borderId="9" xfId="0" applyNumberFormat="1" applyFont="1" applyFill="1" applyBorder="1" applyAlignment="1">
      <alignment vertical="center" wrapText="1"/>
    </xf>
    <xf numFmtId="4" fontId="2" fillId="0" borderId="8" xfId="0" applyNumberFormat="1" applyFont="1" applyFill="1" applyBorder="1" applyAlignment="1">
      <alignment vertical="center" wrapText="1"/>
    </xf>
    <xf numFmtId="0" fontId="2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6"/>
  <sheetViews>
    <sheetView tabSelected="1" view="pageBreakPreview" topLeftCell="A37" zoomScale="78" zoomScaleNormal="100" zoomScaleSheetLayoutView="78" workbookViewId="0">
      <selection activeCell="A10" sqref="A9:XFD10"/>
    </sheetView>
  </sheetViews>
  <sheetFormatPr defaultColWidth="9.33203125" defaultRowHeight="12.75"/>
  <cols>
    <col min="1" max="1" width="38.5" style="1" customWidth="1"/>
    <col min="2" max="2" width="56.5" style="1" customWidth="1"/>
    <col min="3" max="3" width="24.6640625" style="1" customWidth="1"/>
    <col min="4" max="16384" width="9.33203125" style="1"/>
  </cols>
  <sheetData>
    <row r="1" spans="1:3" ht="16.5" customHeight="1">
      <c r="A1" s="33" t="s">
        <v>69</v>
      </c>
      <c r="B1" s="33"/>
      <c r="C1" s="33"/>
    </row>
    <row r="2" spans="1:3" ht="17.25" customHeight="1">
      <c r="A2" s="33" t="s">
        <v>70</v>
      </c>
      <c r="B2" s="33"/>
      <c r="C2" s="33"/>
    </row>
    <row r="3" spans="1:3" ht="34.35" customHeight="1">
      <c r="A3" s="33" t="s">
        <v>71</v>
      </c>
      <c r="B3" s="33"/>
      <c r="C3" s="33"/>
    </row>
    <row r="4" spans="1:3" s="2" customFormat="1" ht="14.45" customHeight="1">
      <c r="A4" s="33" t="s">
        <v>72</v>
      </c>
      <c r="B4" s="33"/>
      <c r="C4" s="33"/>
    </row>
    <row r="5" spans="1:3" ht="37.15" customHeight="1">
      <c r="A5" s="34" t="s">
        <v>0</v>
      </c>
      <c r="B5" s="34"/>
      <c r="C5" s="34"/>
    </row>
    <row r="6" spans="1:3" ht="31.15" customHeight="1">
      <c r="A6" s="3" t="s">
        <v>1</v>
      </c>
      <c r="B6" s="3" t="s">
        <v>1</v>
      </c>
      <c r="C6" s="3" t="s">
        <v>1</v>
      </c>
    </row>
    <row r="7" spans="1:3" ht="40.35" customHeight="1">
      <c r="A7" s="35" t="s">
        <v>56</v>
      </c>
      <c r="B7" s="35"/>
      <c r="C7" s="35"/>
    </row>
    <row r="8" spans="1:3" ht="12.75" customHeight="1">
      <c r="A8" s="4" t="s">
        <v>1</v>
      </c>
      <c r="B8" s="4" t="s">
        <v>1</v>
      </c>
      <c r="C8" s="4" t="s">
        <v>1</v>
      </c>
    </row>
    <row r="9" spans="1:3" ht="17.25" customHeight="1">
      <c r="A9" s="32"/>
      <c r="B9" s="32"/>
      <c r="C9" s="32"/>
    </row>
    <row r="10" spans="1:3" ht="39.6" customHeight="1">
      <c r="A10" s="7" t="s">
        <v>2</v>
      </c>
      <c r="B10" s="7" t="s">
        <v>3</v>
      </c>
      <c r="C10" s="7" t="s">
        <v>68</v>
      </c>
    </row>
    <row r="11" spans="1:3" s="2" customFormat="1" ht="21.6" customHeight="1">
      <c r="A11" s="7">
        <v>1</v>
      </c>
      <c r="B11" s="7">
        <v>2</v>
      </c>
      <c r="C11" s="7">
        <v>3</v>
      </c>
    </row>
    <row r="12" spans="1:3" ht="51.75" customHeight="1">
      <c r="A12" s="5" t="s">
        <v>4</v>
      </c>
      <c r="B12" s="18" t="s">
        <v>60</v>
      </c>
      <c r="C12" s="6">
        <f>C16+C21+C35+C13+C34</f>
        <v>478523146.31999898</v>
      </c>
    </row>
    <row r="13" spans="1:3" ht="72.75" customHeight="1">
      <c r="A13" s="5" t="s">
        <v>33</v>
      </c>
      <c r="B13" s="18" t="s">
        <v>34</v>
      </c>
      <c r="C13" s="6">
        <f>C14</f>
        <v>-300</v>
      </c>
    </row>
    <row r="14" spans="1:3" ht="70.5" customHeight="1">
      <c r="A14" s="7" t="s">
        <v>54</v>
      </c>
      <c r="B14" s="17" t="s">
        <v>57</v>
      </c>
      <c r="C14" s="8">
        <f>C15</f>
        <v>-300</v>
      </c>
    </row>
    <row r="15" spans="1:3" ht="67.5" customHeight="1">
      <c r="A15" s="7" t="s">
        <v>55</v>
      </c>
      <c r="B15" s="17" t="s">
        <v>59</v>
      </c>
      <c r="C15" s="8">
        <v>-300</v>
      </c>
    </row>
    <row r="16" spans="1:3" ht="36" customHeight="1">
      <c r="A16" s="5" t="s">
        <v>5</v>
      </c>
      <c r="B16" s="18" t="s">
        <v>6</v>
      </c>
      <c r="C16" s="9">
        <f>C17+C19</f>
        <v>1211658850</v>
      </c>
    </row>
    <row r="17" spans="1:3" ht="46.5" customHeight="1">
      <c r="A17" s="7" t="s">
        <v>7</v>
      </c>
      <c r="B17" s="17" t="s">
        <v>35</v>
      </c>
      <c r="C17" s="10">
        <f>C18</f>
        <v>3393658850</v>
      </c>
    </row>
    <row r="18" spans="1:3" ht="63" customHeight="1">
      <c r="A18" s="7" t="s">
        <v>8</v>
      </c>
      <c r="B18" s="17" t="s">
        <v>36</v>
      </c>
      <c r="C18" s="10">
        <v>3393658850</v>
      </c>
    </row>
    <row r="19" spans="1:3" ht="48" customHeight="1">
      <c r="A19" s="7" t="s">
        <v>9</v>
      </c>
      <c r="B19" s="17" t="s">
        <v>10</v>
      </c>
      <c r="C19" s="10">
        <f>C20</f>
        <v>-2182000000</v>
      </c>
    </row>
    <row r="20" spans="1:3" ht="48.75" customHeight="1">
      <c r="A20" s="7" t="s">
        <v>11</v>
      </c>
      <c r="B20" s="17" t="s">
        <v>12</v>
      </c>
      <c r="C20" s="10">
        <v>-2182000000</v>
      </c>
    </row>
    <row r="21" spans="1:3" ht="46.5" customHeight="1">
      <c r="A21" s="5" t="s">
        <v>13</v>
      </c>
      <c r="B21" s="18" t="s">
        <v>29</v>
      </c>
      <c r="C21" s="6">
        <f>C22+C27</f>
        <v>-1315998550.000001</v>
      </c>
    </row>
    <row r="22" spans="1:3" ht="63" customHeight="1">
      <c r="A22" s="7" t="s">
        <v>26</v>
      </c>
      <c r="B22" s="17" t="s">
        <v>37</v>
      </c>
      <c r="C22" s="8">
        <f>C23</f>
        <v>8484198519.5600004</v>
      </c>
    </row>
    <row r="23" spans="1:3" ht="65.25" customHeight="1">
      <c r="A23" s="7" t="s">
        <v>27</v>
      </c>
      <c r="B23" s="17" t="s">
        <v>38</v>
      </c>
      <c r="C23" s="8">
        <f>C25+C26</f>
        <v>8484198519.5600004</v>
      </c>
    </row>
    <row r="24" spans="1:3" ht="17.45" customHeight="1">
      <c r="A24" s="7"/>
      <c r="B24" s="17" t="s">
        <v>28</v>
      </c>
      <c r="C24" s="8"/>
    </row>
    <row r="25" spans="1:3" ht="48.75" customHeight="1">
      <c r="A25" s="11" t="s">
        <v>73</v>
      </c>
      <c r="B25" s="26" t="s">
        <v>39</v>
      </c>
      <c r="C25" s="12">
        <v>7670132519.5600004</v>
      </c>
    </row>
    <row r="26" spans="1:3" ht="59.25" customHeight="1">
      <c r="A26" s="13" t="s">
        <v>53</v>
      </c>
      <c r="B26" s="27" t="s">
        <v>40</v>
      </c>
      <c r="C26" s="14">
        <v>814066000</v>
      </c>
    </row>
    <row r="27" spans="1:3" ht="63.75" customHeight="1">
      <c r="A27" s="15" t="s">
        <v>14</v>
      </c>
      <c r="B27" s="28" t="s">
        <v>30</v>
      </c>
      <c r="C27" s="16">
        <f>C28</f>
        <v>-9800197069.5600014</v>
      </c>
    </row>
    <row r="28" spans="1:3" ht="73.5" customHeight="1">
      <c r="A28" s="7" t="s">
        <v>15</v>
      </c>
      <c r="B28" s="29" t="s">
        <v>31</v>
      </c>
      <c r="C28" s="8">
        <f>C30+C31+C32+C33</f>
        <v>-9800197069.5600014</v>
      </c>
    </row>
    <row r="29" spans="1:3" ht="17.25" customHeight="1">
      <c r="A29" s="7"/>
      <c r="B29" s="17" t="s">
        <v>28</v>
      </c>
      <c r="C29" s="8"/>
    </row>
    <row r="30" spans="1:3" ht="48" customHeight="1">
      <c r="A30" s="7" t="s">
        <v>74</v>
      </c>
      <c r="B30" s="17" t="s">
        <v>32</v>
      </c>
      <c r="C30" s="8">
        <v>-7670132519.5600004</v>
      </c>
    </row>
    <row r="31" spans="1:3" ht="280.5" customHeight="1">
      <c r="A31" s="7" t="s">
        <v>58</v>
      </c>
      <c r="B31" s="17" t="s">
        <v>65</v>
      </c>
      <c r="C31" s="8">
        <v>-918405700</v>
      </c>
    </row>
    <row r="32" spans="1:3" s="2" customFormat="1" ht="189" customHeight="1">
      <c r="A32" s="7" t="s">
        <v>61</v>
      </c>
      <c r="B32" s="17" t="s">
        <v>62</v>
      </c>
      <c r="C32" s="31">
        <v>-240000000</v>
      </c>
    </row>
    <row r="33" spans="1:3" ht="166.5" customHeight="1">
      <c r="A33" s="7" t="s">
        <v>63</v>
      </c>
      <c r="B33" s="17" t="s">
        <v>64</v>
      </c>
      <c r="C33" s="30">
        <v>-971658850</v>
      </c>
    </row>
    <row r="34" spans="1:3" s="2" customFormat="1" ht="36.6" customHeight="1">
      <c r="A34" s="5" t="s">
        <v>66</v>
      </c>
      <c r="B34" s="18" t="s">
        <v>67</v>
      </c>
      <c r="C34" s="19">
        <v>537474907.40999997</v>
      </c>
    </row>
    <row r="35" spans="1:3" ht="39" customHeight="1">
      <c r="A35" s="5" t="s">
        <v>16</v>
      </c>
      <c r="B35" s="18" t="s">
        <v>17</v>
      </c>
      <c r="C35" s="19">
        <f>C36+C43</f>
        <v>45388238.909999996</v>
      </c>
    </row>
    <row r="36" spans="1:3" ht="54.75" customHeight="1">
      <c r="A36" s="7" t="s">
        <v>18</v>
      </c>
      <c r="B36" s="17" t="s">
        <v>19</v>
      </c>
      <c r="C36" s="12">
        <f>C37+C40</f>
        <v>45388238.909999996</v>
      </c>
    </row>
    <row r="37" spans="1:3" ht="54.75" customHeight="1">
      <c r="A37" s="7" t="s">
        <v>20</v>
      </c>
      <c r="B37" s="17" t="s">
        <v>21</v>
      </c>
      <c r="C37" s="8">
        <f>C38</f>
        <v>145388238.91</v>
      </c>
    </row>
    <row r="38" spans="1:3" ht="75.75" customHeight="1">
      <c r="A38" s="20" t="s">
        <v>22</v>
      </c>
      <c r="B38" s="29" t="s">
        <v>23</v>
      </c>
      <c r="C38" s="21">
        <f>C39</f>
        <v>145388238.91</v>
      </c>
    </row>
    <row r="39" spans="1:3" ht="97.5" customHeight="1">
      <c r="A39" s="11" t="s">
        <v>24</v>
      </c>
      <c r="B39" s="26" t="s">
        <v>25</v>
      </c>
      <c r="C39" s="12">
        <v>145388238.91</v>
      </c>
    </row>
    <row r="40" spans="1:3" ht="51.75" customHeight="1">
      <c r="A40" s="13" t="s">
        <v>41</v>
      </c>
      <c r="B40" s="27" t="s">
        <v>42</v>
      </c>
      <c r="C40" s="14">
        <f>C41</f>
        <v>-100000000</v>
      </c>
    </row>
    <row r="41" spans="1:3" ht="67.5" customHeight="1">
      <c r="A41" s="13" t="s">
        <v>43</v>
      </c>
      <c r="B41" s="27" t="s">
        <v>44</v>
      </c>
      <c r="C41" s="14">
        <f>C42</f>
        <v>-100000000</v>
      </c>
    </row>
    <row r="42" spans="1:3" ht="84.75" customHeight="1">
      <c r="A42" s="13" t="s">
        <v>45</v>
      </c>
      <c r="B42" s="27" t="s">
        <v>46</v>
      </c>
      <c r="C42" s="14">
        <v>-100000000</v>
      </c>
    </row>
    <row r="43" spans="1:3" ht="31.15" hidden="1" customHeight="1">
      <c r="A43" s="22" t="s">
        <v>47</v>
      </c>
      <c r="B43" s="23" t="s">
        <v>48</v>
      </c>
      <c r="C43" s="14"/>
    </row>
    <row r="44" spans="1:3" ht="46.15" hidden="1" customHeight="1">
      <c r="A44" s="22" t="s">
        <v>49</v>
      </c>
      <c r="B44" s="24" t="s">
        <v>52</v>
      </c>
      <c r="C44" s="14"/>
    </row>
    <row r="45" spans="1:3" ht="169.9" hidden="1" customHeight="1">
      <c r="A45" s="22" t="s">
        <v>50</v>
      </c>
      <c r="B45" s="24" t="s">
        <v>51</v>
      </c>
      <c r="C45" s="14"/>
    </row>
    <row r="46" spans="1:3" ht="16.5">
      <c r="A46" s="25"/>
      <c r="B46" s="25"/>
      <c r="C46" s="25"/>
    </row>
  </sheetData>
  <mergeCells count="7">
    <mergeCell ref="A9:C9"/>
    <mergeCell ref="A1:C1"/>
    <mergeCell ref="A2:C2"/>
    <mergeCell ref="A3:C3"/>
    <mergeCell ref="A5:C5"/>
    <mergeCell ref="A7:C7"/>
    <mergeCell ref="A4:C4"/>
  </mergeCells>
  <printOptions horizontalCentered="1"/>
  <pageMargins left="0.82677165354330717" right="0.39370078740157483" top="0.82677165354330717" bottom="0.23622047244094491" header="0.39370078740157483" footer="0"/>
  <pageSetup paperSize="9" scale="83" fitToHeight="0" orientation="portrait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таблица 1</vt:lpstr>
      <vt:lpstr>'приложение 2 таблица 1'!Заголовки_для_печати</vt:lpstr>
      <vt:lpstr>'приложение 2 таблица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shelanov</cp:lastModifiedBy>
  <cp:lastPrinted>2023-10-27T08:51:00Z</cp:lastPrinted>
  <dcterms:created xsi:type="dcterms:W3CDTF">2018-10-15T07:30:58Z</dcterms:created>
  <dcterms:modified xsi:type="dcterms:W3CDTF">2023-10-27T08:52:12Z</dcterms:modified>
</cp:coreProperties>
</file>